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0" windowWidth="12120" windowHeight="7350"/>
  </bookViews>
  <sheets>
    <sheet name="Лот 1" sheetId="1" r:id="rId1"/>
  </sheets>
  <definedNames>
    <definedName name="Print_Area_1">'Лот 1'!$A$1:$R$20</definedName>
  </definedNames>
  <calcPr calcId="124519"/>
  <fileRecoveryPr repairLoad="1"/>
</workbook>
</file>

<file path=xl/calcChain.xml><?xml version="1.0" encoding="utf-8"?>
<calcChain xmlns="http://schemas.openxmlformats.org/spreadsheetml/2006/main">
  <c r="M9" i="1"/>
  <c r="M10"/>
  <c r="M8"/>
  <c r="M12" l="1"/>
  <c r="M13" s="1"/>
</calcChain>
</file>

<file path=xl/sharedStrings.xml><?xml version="1.0" encoding="utf-8"?>
<sst xmlns="http://schemas.openxmlformats.org/spreadsheetml/2006/main" count="33" uniqueCount="31">
  <si>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</si>
  <si>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</si>
  <si>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</si>
  <si>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</si>
  <si>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</si>
  <si>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</si>
  <si>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</si>
  <si>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</si>
  <si>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</si>
  <si>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</si>
  <si>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</si>
  <si>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</si>
  <si>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</si>
  <si>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</si>
  <si>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</si>
  <si>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</si>
  <si>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</si>
  <si>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</si>
  <si>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</si>
  <si>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CTI_OUT_ICM_BUNDLE</t>
  </si>
  <si>
    <t>MNT_CTI_OUT_ICM_BUNDLE</t>
  </si>
  <si>
    <t>CTI Outbound Bundle, вкл. Лицензии на 5 одновр. Вызовов Outbound</t>
  </si>
  <si>
    <t>Обязательная тех.поддержка с обновлениями на 1 год</t>
  </si>
  <si>
    <t>Разработка ТЗ, ПМИ, инсталляция, документирование</t>
  </si>
  <si>
    <t xml:space="preserve">Республика Башкортостан, г. Уфа, Ленина 30  ОАО "Башинформсвязь"  ЦТЭ конт. Начальник ОТИИТ Титлин Л.С. 222-50-50 д.5471 </t>
  </si>
  <si>
    <t xml:space="preserve">Контактное лицо для информации Титлин Л.С.  222-50-50 д.5471 </t>
  </si>
  <si>
    <t>Лот № Система массового обзвона CTI Outbond</t>
  </si>
  <si>
    <t>Работы и услуги</t>
  </si>
  <si>
    <t>Объем может быть изменен на  10% без изменения стоимости единицы</t>
  </si>
  <si>
    <t>Предельная стомость лота составляет рубля 540 381,00 руб. (с НДС)</t>
  </si>
  <si>
    <t>Требуемые сроки поставки:   до 30.10.2012 г.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</si>
</sst>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20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0" fontId="1" fillId="0" borderId="0"/>
    <xf numFmtId="44" fontId="10" fillId="0" borderId="0" applyFont="0" applyFill="0" applyBorder="0" applyAlignment="0" applyProtection="0"/>
    <xf numFmtId="0" fontId="10" fillId="0" borderId="0"/>
  </cellStyleXfs>
  <cellXfs count="11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8" fillId="0" borderId="8" xfId="0" applyFont="1" applyBorder="1"/>
    <xf numFmtId="44" fontId="5" fillId="0" borderId="7" xfId="3" applyFont="1" applyBorder="1" applyAlignment="1">
      <alignment vertical="center" wrapText="1"/>
    </xf>
    <xf numFmtId="0" fontId="8" fillId="0" borderId="9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9" xfId="3" applyFont="1" applyBorder="1" applyAlignment="1">
      <alignment vertical="center" wrapText="1"/>
    </xf>
    <xf numFmtId="44" fontId="11" fillId="0" borderId="8" xfId="3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9" xfId="3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8" xfId="0" applyNumberFormat="1" applyFont="1" applyFill="1" applyBorder="1" applyAlignment="1">
      <alignment horizontal="right" vertical="center" wrapText="1"/>
    </xf>
    <xf numFmtId="1" fontId="4" fillId="0" borderId="11" xfId="0" applyNumberFormat="1" applyFont="1" applyBorder="1" applyAlignment="1">
      <alignment horizontal="right" vertical="center" wrapText="1"/>
    </xf>
    <xf numFmtId="1" fontId="4" fillId="0" borderId="5" xfId="0" applyNumberFormat="1" applyFont="1" applyBorder="1" applyAlignment="1">
      <alignment horizontal="righ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3" borderId="0" xfId="4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1" fontId="16" fillId="0" borderId="14" xfId="0" applyNumberFormat="1" applyFont="1" applyBorder="1" applyAlignment="1">
      <alignment horizontal="center" vertical="center" wrapText="1"/>
    </xf>
    <xf numFmtId="0" fontId="18" fillId="3" borderId="5" xfId="4" applyFont="1" applyFill="1" applyBorder="1" applyAlignment="1">
      <alignment horizontal="center" vertical="center" wrapText="1"/>
    </xf>
    <xf numFmtId="2" fontId="17" fillId="3" borderId="5" xfId="0" applyNumberFormat="1" applyFont="1" applyFill="1" applyBorder="1" applyAlignment="1">
      <alignment horizontal="right" vertical="center"/>
    </xf>
    <xf numFmtId="0" fontId="19" fillId="0" borderId="5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4" fontId="16" fillId="0" borderId="14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0" fontId="11" fillId="0" borderId="1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textRotation="90" wrapText="1"/>
    </xf>
    <xf numFmtId="49" fontId="11" fillId="0" borderId="16" xfId="0" applyNumberFormat="1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" fontId="17" fillId="3" borderId="15" xfId="0" applyNumberFormat="1" applyFont="1" applyFill="1" applyBorder="1" applyAlignment="1">
      <alignment horizontal="right" vertical="center"/>
    </xf>
    <xf numFmtId="4" fontId="17" fillId="3" borderId="5" xfId="0" applyNumberFormat="1" applyFont="1" applyFill="1" applyBorder="1" applyAlignment="1">
      <alignment horizontal="right" vertical="center"/>
    </xf>
  </cellXfs>
  <cellStyles count="5">
    <cellStyle name="0,0_x000d_&#10;NA_x000d_&#10; 3" xfId="1"/>
    <cellStyle name="TableStyleLight1" xfId="2"/>
    <cellStyle name="Денежный" xfId="3" builtinId="4"/>
    <cellStyle name="Обычный" xfId="0" builtinId="0"/>
    <cellStyle name="Обычный_проект плана 2012+ 20.09.11++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9"/>
  <sheetViews>
    <sheetView tabSelected="1" view="pageLayout" topLeftCell="A13" zoomScale="85" zoomScalePageLayoutView="85" workbookViewId="0">
      <selection activeCell="C19" sqref="C19:Q19"/>
    </sheetView>
  </sheetViews>
  <sheetFormatPr defaultColWidth="9.28515625" defaultRowHeight="15"/>
  <cols>
    <col min="1" max="1" width="10.5703125" style="1" customWidth="1"/>
    <col min="2" max="2" width="46.140625" style="61" customWidth="1"/>
    <col min="3" max="3" width="29.85546875" style="61" hidden="1" customWidth="1"/>
    <col min="4" max="4" width="0.42578125" style="61" hidden="1" customWidth="1"/>
    <col min="5" max="5" width="59.28515625" style="61" customWidth="1"/>
    <col min="6" max="6" width="12.5703125" style="41" customWidth="1"/>
    <col min="7" max="7" width="14.85546875" style="41" customWidth="1"/>
    <col min="8" max="9" width="9.5703125" style="42" customWidth="1"/>
    <col min="10" max="10" width="9.140625" style="42" customWidth="1"/>
    <col min="11" max="11" width="9.42578125" style="42" customWidth="1"/>
    <col min="12" max="13" width="23.42578125" style="42" customWidth="1"/>
    <col min="14" max="14" width="30.28515625" style="45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61"/>
      <c r="C1" s="61"/>
      <c r="D1" s="62"/>
      <c r="E1" s="61"/>
      <c r="F1" s="55"/>
      <c r="G1" s="55"/>
      <c r="H1" s="56"/>
      <c r="I1" s="56"/>
      <c r="J1" s="56"/>
      <c r="K1" s="56"/>
      <c r="L1" s="56"/>
      <c r="M1" s="44"/>
      <c r="N1" s="44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61"/>
      <c r="C2" s="61"/>
      <c r="D2" s="61"/>
      <c r="E2" s="61"/>
      <c r="F2" s="55"/>
      <c r="G2" s="55"/>
      <c r="H2" s="56"/>
      <c r="I2" s="56"/>
      <c r="J2" s="56"/>
      <c r="K2" s="56"/>
      <c r="L2" s="56"/>
      <c r="M2" s="56"/>
      <c r="N2" s="43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>
      <c r="A3" s="7"/>
      <c r="B3" s="61"/>
      <c r="C3" s="61"/>
      <c r="D3" s="61"/>
      <c r="E3" s="61" t="s">
        <v>26</v>
      </c>
      <c r="F3" s="57"/>
      <c r="G3" s="57"/>
      <c r="H3" s="42"/>
      <c r="I3" s="42"/>
      <c r="J3" s="42"/>
      <c r="K3" s="42"/>
      <c r="L3" s="42"/>
      <c r="M3" s="42"/>
      <c r="N3" s="45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3"/>
      <c r="C4" s="63"/>
      <c r="D4" s="63"/>
      <c r="E4" s="63"/>
      <c r="F4" s="58"/>
      <c r="G4" s="58"/>
      <c r="H4" s="59"/>
      <c r="I4" s="59"/>
      <c r="J4" s="59"/>
      <c r="K4" s="59"/>
      <c r="L4" s="59"/>
      <c r="M4" s="59"/>
      <c r="N4" s="46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96" t="s">
        <v>0</v>
      </c>
      <c r="B5" s="98" t="s">
        <v>1</v>
      </c>
      <c r="C5" s="99"/>
      <c r="D5" s="100"/>
      <c r="E5" s="91" t="s">
        <v>2</v>
      </c>
      <c r="F5" s="91" t="s">
        <v>11</v>
      </c>
      <c r="G5" s="91" t="s">
        <v>3</v>
      </c>
      <c r="H5" s="94" t="s">
        <v>7</v>
      </c>
      <c r="I5" s="94" t="s">
        <v>8</v>
      </c>
      <c r="J5" s="94" t="s">
        <v>9</v>
      </c>
      <c r="K5" s="94" t="s">
        <v>10</v>
      </c>
      <c r="L5" s="93" t="s">
        <v>13</v>
      </c>
      <c r="M5" s="93" t="s">
        <v>14</v>
      </c>
      <c r="N5" s="90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97"/>
      <c r="B6" s="101"/>
      <c r="C6" s="102"/>
      <c r="D6" s="103"/>
      <c r="E6" s="92"/>
      <c r="F6" s="92"/>
      <c r="G6" s="92"/>
      <c r="H6" s="95"/>
      <c r="I6" s="95"/>
      <c r="J6" s="95"/>
      <c r="K6" s="95"/>
      <c r="L6" s="93"/>
      <c r="M6" s="93"/>
      <c r="N6" s="90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87">
        <v>2</v>
      </c>
      <c r="C7" s="88"/>
      <c r="D7" s="89"/>
      <c r="E7" s="60">
        <v>3</v>
      </c>
      <c r="F7" s="47">
        <v>4</v>
      </c>
      <c r="G7" s="47">
        <v>5</v>
      </c>
      <c r="H7" s="48">
        <v>6</v>
      </c>
      <c r="I7" s="48">
        <v>7</v>
      </c>
      <c r="J7" s="48">
        <v>8</v>
      </c>
      <c r="K7" s="48">
        <v>9</v>
      </c>
      <c r="L7" s="49">
        <v>10</v>
      </c>
      <c r="M7" s="49">
        <v>11</v>
      </c>
      <c r="N7" s="48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6" customFormat="1" ht="47.85" customHeight="1">
      <c r="A8" s="69">
        <v>1</v>
      </c>
      <c r="B8" s="80" t="s">
        <v>19</v>
      </c>
      <c r="C8" s="80" t="s">
        <v>19</v>
      </c>
      <c r="D8" s="84"/>
      <c r="E8" s="80" t="s">
        <v>21</v>
      </c>
      <c r="F8" s="75">
        <v>1</v>
      </c>
      <c r="G8" s="76">
        <v>30</v>
      </c>
      <c r="H8" s="77"/>
      <c r="I8" s="77"/>
      <c r="J8" s="77"/>
      <c r="K8" s="77">
        <v>1</v>
      </c>
      <c r="L8" s="116">
        <v>109740</v>
      </c>
      <c r="M8" s="82">
        <f>L8*F8</f>
        <v>109740</v>
      </c>
      <c r="N8" s="107" t="s">
        <v>24</v>
      </c>
      <c r="O8" s="23"/>
      <c r="P8" s="24"/>
      <c r="Q8" s="25"/>
      <c r="R8" s="24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s="26" customFormat="1" ht="47.85" customHeight="1">
      <c r="A9" s="70">
        <v>2</v>
      </c>
      <c r="B9" s="80" t="s">
        <v>20</v>
      </c>
      <c r="C9" s="80" t="s">
        <v>20</v>
      </c>
      <c r="D9" s="84"/>
      <c r="E9" s="80" t="s">
        <v>22</v>
      </c>
      <c r="F9" s="78">
        <v>1</v>
      </c>
      <c r="G9" s="76">
        <v>30</v>
      </c>
      <c r="H9" s="77"/>
      <c r="I9" s="77"/>
      <c r="J9" s="77"/>
      <c r="K9" s="77">
        <v>1</v>
      </c>
      <c r="L9" s="117">
        <v>16461</v>
      </c>
      <c r="M9" s="82">
        <f t="shared" ref="M9:M10" si="0">L9*F9</f>
        <v>16461</v>
      </c>
      <c r="N9" s="108"/>
      <c r="O9" s="23"/>
      <c r="P9" s="24"/>
      <c r="Q9" s="25"/>
      <c r="R9" s="24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s="26" customFormat="1" ht="47.85" customHeight="1">
      <c r="A10" s="70">
        <v>3</v>
      </c>
      <c r="B10" s="85" t="s">
        <v>27</v>
      </c>
      <c r="C10" s="86"/>
      <c r="D10" s="84"/>
      <c r="E10" s="81" t="s">
        <v>23</v>
      </c>
      <c r="F10" s="78">
        <v>1</v>
      </c>
      <c r="G10" s="76">
        <v>30</v>
      </c>
      <c r="H10" s="77"/>
      <c r="I10" s="77"/>
      <c r="J10" s="77"/>
      <c r="K10" s="77">
        <v>1</v>
      </c>
      <c r="L10" s="117">
        <v>414180</v>
      </c>
      <c r="M10" s="82">
        <f t="shared" si="0"/>
        <v>414180</v>
      </c>
      <c r="N10" s="108"/>
      <c r="O10" s="23"/>
      <c r="P10" s="24"/>
      <c r="Q10" s="25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26" customFormat="1" ht="47.85" customHeight="1">
      <c r="A11" s="70"/>
      <c r="B11" s="71"/>
      <c r="C11" s="72"/>
      <c r="D11" s="73"/>
      <c r="E11" s="74"/>
      <c r="F11" s="78"/>
      <c r="G11" s="76"/>
      <c r="H11" s="77"/>
      <c r="I11" s="77"/>
      <c r="J11" s="77"/>
      <c r="K11" s="77"/>
      <c r="L11" s="79"/>
      <c r="M11" s="82"/>
      <c r="N11" s="108"/>
      <c r="O11" s="23"/>
      <c r="P11" s="24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30" customFormat="1" ht="33" customHeight="1">
      <c r="A12" s="39"/>
      <c r="B12" s="64"/>
      <c r="C12" s="64"/>
      <c r="D12" s="64"/>
      <c r="E12" s="64"/>
      <c r="F12" s="50"/>
      <c r="G12" s="50"/>
      <c r="H12" s="50"/>
      <c r="I12" s="50"/>
      <c r="J12" s="50"/>
      <c r="K12" s="51"/>
      <c r="L12" s="67" t="s">
        <v>17</v>
      </c>
      <c r="M12" s="83">
        <f>SUM(M8:M11)</f>
        <v>540381</v>
      </c>
      <c r="N12" s="108"/>
      <c r="O12" s="27"/>
      <c r="P12" s="28"/>
      <c r="Q12" s="29"/>
      <c r="R12" s="2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</row>
    <row r="13" spans="1:42" s="30" customFormat="1" ht="33" customHeight="1">
      <c r="A13" s="37"/>
      <c r="B13" s="65"/>
      <c r="C13" s="65"/>
      <c r="D13" s="65"/>
      <c r="E13" s="65"/>
      <c r="F13" s="52"/>
      <c r="G13" s="52"/>
      <c r="H13" s="52"/>
      <c r="I13" s="52"/>
      <c r="J13" s="52"/>
      <c r="K13" s="53"/>
      <c r="L13" s="68" t="s">
        <v>16</v>
      </c>
      <c r="M13" s="83">
        <f>M12/1.18*0.18</f>
        <v>82431</v>
      </c>
      <c r="N13" s="109"/>
      <c r="O13" s="38"/>
      <c r="P13" s="29"/>
      <c r="Q13" s="29"/>
      <c r="R13" s="2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</row>
    <row r="14" spans="1:42" s="30" customFormat="1" ht="33" customHeight="1">
      <c r="A14" s="37"/>
      <c r="B14" s="112" t="s">
        <v>29</v>
      </c>
      <c r="C14" s="112"/>
      <c r="D14" s="112"/>
      <c r="E14" s="112"/>
      <c r="F14" s="52"/>
      <c r="G14" s="52"/>
      <c r="H14" s="52"/>
      <c r="I14" s="52"/>
      <c r="J14" s="52"/>
      <c r="K14" s="52"/>
      <c r="L14" s="54"/>
      <c r="M14" s="54"/>
      <c r="N14" s="66"/>
      <c r="O14" s="40"/>
      <c r="P14" s="29"/>
      <c r="Q14" s="29"/>
      <c r="R14" s="2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</row>
    <row r="15" spans="1:42" s="30" customFormat="1" ht="31.5" customHeight="1">
      <c r="A15" s="37"/>
      <c r="B15" s="112" t="s">
        <v>28</v>
      </c>
      <c r="C15" s="112"/>
      <c r="D15" s="112"/>
      <c r="E15" s="112"/>
      <c r="F15" s="52"/>
      <c r="G15" s="52"/>
      <c r="H15" s="52"/>
      <c r="I15" s="52"/>
      <c r="J15" s="52"/>
      <c r="K15" s="52"/>
      <c r="L15" s="54"/>
      <c r="M15" s="54"/>
      <c r="N15" s="66"/>
      <c r="O15" s="40"/>
      <c r="P15" s="29"/>
      <c r="Q15" s="29"/>
      <c r="R15" s="2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</row>
    <row r="16" spans="1:42" s="30" customFormat="1" ht="33" customHeight="1">
      <c r="A16" s="37"/>
      <c r="B16" s="112" t="s">
        <v>30</v>
      </c>
      <c r="C16" s="112"/>
      <c r="D16" s="112"/>
      <c r="E16" s="112"/>
      <c r="F16" s="52"/>
      <c r="G16" s="52"/>
      <c r="H16" s="52"/>
      <c r="I16" s="52"/>
      <c r="J16" s="52"/>
      <c r="K16" s="52"/>
      <c r="L16" s="54"/>
      <c r="M16" s="54"/>
      <c r="N16" s="66"/>
      <c r="O16" s="40"/>
      <c r="P16" s="29"/>
      <c r="Q16" s="29"/>
      <c r="R16" s="2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1:42" s="30" customFormat="1" ht="33" customHeight="1">
      <c r="A17" s="37"/>
      <c r="B17" s="88" t="s">
        <v>25</v>
      </c>
      <c r="C17" s="88"/>
      <c r="D17" s="88"/>
      <c r="E17" s="88"/>
      <c r="F17" s="52"/>
      <c r="G17" s="52"/>
      <c r="H17" s="52"/>
      <c r="I17" s="52"/>
      <c r="J17" s="52"/>
      <c r="K17" s="52"/>
      <c r="L17" s="54"/>
      <c r="M17" s="54"/>
      <c r="N17" s="66"/>
      <c r="O17" s="40"/>
      <c r="P17" s="29"/>
      <c r="Q17" s="29"/>
      <c r="R17" s="2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1:42" s="33" customFormat="1" ht="43.5" customHeight="1">
      <c r="A18" s="110" t="s">
        <v>4</v>
      </c>
      <c r="B18" s="111"/>
      <c r="C18" s="113" t="s">
        <v>5</v>
      </c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5"/>
      <c r="R18" s="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</row>
    <row r="19" spans="1:42" s="36" customFormat="1" ht="116.25" customHeight="1">
      <c r="A19" s="110" t="s">
        <v>6</v>
      </c>
      <c r="B19" s="111"/>
      <c r="C19" s="104" t="s">
        <v>18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6"/>
      <c r="R19" s="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</row>
  </sheetData>
  <mergeCells count="22">
    <mergeCell ref="C19:Q19"/>
    <mergeCell ref="N8:N13"/>
    <mergeCell ref="A18:B18"/>
    <mergeCell ref="A19:B19"/>
    <mergeCell ref="B14:E14"/>
    <mergeCell ref="B16:E16"/>
    <mergeCell ref="C18:Q18"/>
    <mergeCell ref="B15:E15"/>
    <mergeCell ref="B17:E17"/>
    <mergeCell ref="A5:A6"/>
    <mergeCell ref="I5:I6"/>
    <mergeCell ref="K5:K6"/>
    <mergeCell ref="H5:H6"/>
    <mergeCell ref="B5:D6"/>
    <mergeCell ref="B7:D7"/>
    <mergeCell ref="N5:N6"/>
    <mergeCell ref="E5:E6"/>
    <mergeCell ref="F5:F6"/>
    <mergeCell ref="G5:G6"/>
    <mergeCell ref="M5:M6"/>
    <mergeCell ref="L5:L6"/>
    <mergeCell ref="J5:J6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2012-02-09T11:30:37Z</cp:lastPrinted>
  <dcterms:created xsi:type="dcterms:W3CDTF">2011-10-27T10:58:53Z</dcterms:created>
  <dcterms:modified xsi:type="dcterms:W3CDTF">2012-10-15T03:28:56Z</dcterms:modified>
</cp:coreProperties>
</file>